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мортиз  на 2019" sheetId="1" r:id="rId1"/>
  </sheets>
  <definedNames>
    <definedName name="_xlnm.Print_Titles" localSheetId="0">'амортиз  на 2019'!$3:$5</definedName>
    <definedName name="_xlnm.Print_Area" localSheetId="0">'амортиз  на 2019'!$A$1:$D$30</definedName>
  </definedNames>
  <calcPr fullCalcOnLoad="1"/>
</workbook>
</file>

<file path=xl/sharedStrings.xml><?xml version="1.0" encoding="utf-8"?>
<sst xmlns="http://schemas.openxmlformats.org/spreadsheetml/2006/main" count="52" uniqueCount="52">
  <si>
    <t>№ п/п</t>
  </si>
  <si>
    <t>Найменування заходів</t>
  </si>
  <si>
    <t>Вартість ОЗ, тис.грн.</t>
  </si>
  <si>
    <t>Амортизаційні відрахування на 1 рік</t>
  </si>
  <si>
    <t>тис.грн.</t>
  </si>
  <si>
    <t>ВОДОПОСТАЧАННЯ</t>
  </si>
  <si>
    <t>ВОДОВІДВЕДЕННЯ</t>
  </si>
  <si>
    <t>Всього по програмі</t>
  </si>
  <si>
    <t>Корисний термін використання - 25 років</t>
  </si>
  <si>
    <t>Технічне переоснащення запірної арматури на водопровідних системах м.Рівне для регулювання зон тиску</t>
  </si>
  <si>
    <t>Технічне переоснащення запірної арматури на ГКНС м. Рівне</t>
  </si>
  <si>
    <t>Головний інженер</t>
  </si>
  <si>
    <t>Розрахунок амортизації на основні фонди, які планується створити за допомогою реалізації Інвестиційної програми РОВКП ВКГ "Рівнеоблводоканал" на 2019 рік</t>
  </si>
  <si>
    <t>1.1.1.</t>
  </si>
  <si>
    <t>Технічне переоснащення електронасного обладнання артезіанської свердловини №1  в с.Велика Омеляна Рівненського району</t>
  </si>
  <si>
    <t>1.1.2.</t>
  </si>
  <si>
    <t>Технічне переоснащення електронасного обладнання артезіанської свердловини №1  в с. Грушвиця-1,  Рівненського району</t>
  </si>
  <si>
    <t>1.1.3.</t>
  </si>
  <si>
    <t>1.1.4.</t>
  </si>
  <si>
    <t>1.1.5.</t>
  </si>
  <si>
    <t>1.1.6.</t>
  </si>
  <si>
    <t>1.1.7.</t>
  </si>
  <si>
    <t>1.1.8.</t>
  </si>
  <si>
    <t>Технічне переоснащення електронасного обладнання артезіанської свердловини №1  в с.Грушвиця-2,  Рівненського району</t>
  </si>
  <si>
    <t>Технічне переоснащення електронасного обладнання артезіанської свердловини №1  водозабірного майданчика №1  м.Рівне</t>
  </si>
  <si>
    <t>Технічне переоснащення електронасного обладнання артезіанської свердловини №1а  водозабірного майданчика №1  м.Рівне</t>
  </si>
  <si>
    <t>Технічне переоснащення електронасного обладнання артезіанської свердловини №7 водозабірного майданчика №4 "Боярка" м. Рівне</t>
  </si>
  <si>
    <t>Технічне переоснащення системи управління насосним агрегатом артезіанської свердловини №1 смт. Квасилів Рівненського району</t>
  </si>
  <si>
    <t>Технічне переоснащення електронасного обладнання артезіанської свердловини №10 с. Новомильськ Здолбунівського району</t>
  </si>
  <si>
    <t>1.2.1.</t>
  </si>
  <si>
    <t>Технічне переоснащення системи обліку артезіанської свердловини №24 майданчика "Горбаків"</t>
  </si>
  <si>
    <t>1.3.1.</t>
  </si>
  <si>
    <t>Оснащення служби головного механіка апаратами для зварювання пластмасових труб</t>
  </si>
  <si>
    <t>1.3.2.</t>
  </si>
  <si>
    <t>Оснащення служби головного механіка дизельним зварювальним генератором</t>
  </si>
  <si>
    <t>1.4.1.</t>
  </si>
  <si>
    <t>Технічне переоснащення запірної арматури на водоводі Ø400 мм с.Мнишин Гощанського району</t>
  </si>
  <si>
    <t>1.4.2.</t>
  </si>
  <si>
    <t>1.4.3.</t>
  </si>
  <si>
    <t>Реконструкція водопроводу по вул.Ст.Бандери до вул. Хмільної в місті Рівне</t>
  </si>
  <si>
    <t>2.1.1.</t>
  </si>
  <si>
    <t>Технічне переоснащення насосного обладнання на КНС №14 м. Рівне</t>
  </si>
  <si>
    <t>2.1.2.</t>
  </si>
  <si>
    <t>Технічне переоснащення насосного обладнання на КНС №10 м. Рівне</t>
  </si>
  <si>
    <t>2.1.3.</t>
  </si>
  <si>
    <t>2.2.1.</t>
  </si>
  <si>
    <t>Технічне переоснащення системи обліку очисних споруд каналізації смт. Гоща</t>
  </si>
  <si>
    <t>2.2.2.</t>
  </si>
  <si>
    <t>Технічне переоснащення системи обліку очисних споруд каналізації с.Олександрія Рівненського району</t>
  </si>
  <si>
    <t>2.5.1.</t>
  </si>
  <si>
    <t>Реконструкція самопливної каналізаційної мережі по вул.Замковій в м.Рівному</t>
  </si>
  <si>
    <t>В.В. Єфімов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</si>
</sst>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#,##0.000"/>
  </numFmts>
  <fonts count="40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3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188" fontId="1" fillId="0" borderId="0" xfId="0" applyNumberFormat="1" applyFont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1" fillId="0" borderId="10" xfId="33" applyNumberFormat="1" applyFont="1" applyFill="1" applyBorder="1" applyAlignment="1" applyProtection="1">
      <alignment horizontal="left" vertical="center" wrapText="1"/>
      <protection/>
    </xf>
    <xf numFmtId="2" fontId="1" fillId="0" borderId="10" xfId="33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>
      <alignment horizontal="center" vertical="center"/>
    </xf>
    <xf numFmtId="188" fontId="1" fillId="0" borderId="10" xfId="0" applyNumberFormat="1" applyFont="1" applyFill="1" applyBorder="1" applyAlignment="1">
      <alignment horizontal="left" vertical="center" wrapText="1"/>
    </xf>
    <xf numFmtId="188" fontId="1" fillId="0" borderId="10" xfId="0" applyNumberFormat="1" applyFont="1" applyFill="1" applyBorder="1" applyAlignment="1">
      <alignment horizontal="center" vertical="center"/>
    </xf>
    <xf numFmtId="2" fontId="39" fillId="0" borderId="0" xfId="0" applyNumberFormat="1" applyFont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Iau?iue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25">
      <selection activeCell="D31" sqref="D31"/>
    </sheetView>
  </sheetViews>
  <sheetFormatPr defaultColWidth="9.140625" defaultRowHeight="12.75"/>
  <cols>
    <col min="1" max="1" width="8.140625" style="1" customWidth="1"/>
    <col min="2" max="2" width="33.8515625" style="1" customWidth="1"/>
    <col min="3" max="3" width="12.57421875" style="15" customWidth="1"/>
    <col min="4" max="4" width="34.421875" style="1" customWidth="1"/>
    <col min="5" max="5" width="9.421875" style="1" bestFit="1" customWidth="1"/>
    <col min="6" max="16384" width="9.140625" style="1" customWidth="1"/>
  </cols>
  <sheetData>
    <row r="1" spans="1:4" ht="30" customHeight="1">
      <c r="A1" s="25" t="s">
        <v>12</v>
      </c>
      <c r="B1" s="25"/>
      <c r="C1" s="25"/>
      <c r="D1" s="25"/>
    </row>
    <row r="2" ht="5.25" customHeight="1"/>
    <row r="3" spans="1:4" ht="27" customHeight="1">
      <c r="A3" s="26" t="s">
        <v>0</v>
      </c>
      <c r="B3" s="26" t="s">
        <v>1</v>
      </c>
      <c r="C3" s="27" t="s">
        <v>2</v>
      </c>
      <c r="D3" s="5" t="s">
        <v>8</v>
      </c>
    </row>
    <row r="4" spans="1:4" ht="15" customHeight="1">
      <c r="A4" s="26"/>
      <c r="B4" s="26"/>
      <c r="C4" s="27"/>
      <c r="D4" s="6" t="s">
        <v>3</v>
      </c>
    </row>
    <row r="5" spans="1:4" ht="13.5">
      <c r="A5" s="26"/>
      <c r="B5" s="26"/>
      <c r="C5" s="27"/>
      <c r="D5" s="3" t="s">
        <v>4</v>
      </c>
    </row>
    <row r="6" spans="1:4" ht="13.5">
      <c r="A6" s="2"/>
      <c r="B6" s="7" t="s">
        <v>5</v>
      </c>
      <c r="C6" s="10">
        <f>SUM(C7:C20)</f>
        <v>3876.7200000000003</v>
      </c>
      <c r="D6" s="8">
        <f>SUM(D7:D20)</f>
        <v>155.0688</v>
      </c>
    </row>
    <row r="7" spans="1:4" ht="55.5">
      <c r="A7" s="2" t="s">
        <v>13</v>
      </c>
      <c r="B7" s="18" t="s">
        <v>14</v>
      </c>
      <c r="C7" s="19">
        <v>102.38</v>
      </c>
      <c r="D7" s="9">
        <f>C7/25</f>
        <v>4.0952</v>
      </c>
    </row>
    <row r="8" spans="1:4" ht="55.5">
      <c r="A8" s="2" t="s">
        <v>15</v>
      </c>
      <c r="B8" s="18" t="s">
        <v>16</v>
      </c>
      <c r="C8" s="19">
        <v>78.51</v>
      </c>
      <c r="D8" s="9">
        <f aca="true" t="shared" si="0" ref="D8:D27">C8/25</f>
        <v>3.1404</v>
      </c>
    </row>
    <row r="9" spans="1:4" ht="55.5">
      <c r="A9" s="20" t="s">
        <v>17</v>
      </c>
      <c r="B9" s="18" t="s">
        <v>23</v>
      </c>
      <c r="C9" s="19">
        <v>26.66</v>
      </c>
      <c r="D9" s="9">
        <f t="shared" si="0"/>
        <v>1.0664</v>
      </c>
    </row>
    <row r="10" spans="1:4" ht="55.5">
      <c r="A10" s="20" t="s">
        <v>18</v>
      </c>
      <c r="B10" s="18" t="s">
        <v>24</v>
      </c>
      <c r="C10" s="19">
        <v>195.23</v>
      </c>
      <c r="D10" s="9">
        <f t="shared" si="0"/>
        <v>7.8092</v>
      </c>
    </row>
    <row r="11" spans="1:4" ht="55.5">
      <c r="A11" s="20" t="s">
        <v>19</v>
      </c>
      <c r="B11" s="18" t="s">
        <v>25</v>
      </c>
      <c r="C11" s="19">
        <v>197.54</v>
      </c>
      <c r="D11" s="9">
        <f t="shared" si="0"/>
        <v>7.901599999999999</v>
      </c>
    </row>
    <row r="12" spans="1:4" ht="69">
      <c r="A12" s="20" t="s">
        <v>20</v>
      </c>
      <c r="B12" s="18" t="s">
        <v>26</v>
      </c>
      <c r="C12" s="19">
        <v>231.28</v>
      </c>
      <c r="D12" s="9">
        <f t="shared" si="0"/>
        <v>9.2512</v>
      </c>
    </row>
    <row r="13" spans="1:4" ht="55.5">
      <c r="A13" s="20" t="s">
        <v>21</v>
      </c>
      <c r="B13" s="18" t="s">
        <v>27</v>
      </c>
      <c r="C13" s="19">
        <v>127.29</v>
      </c>
      <c r="D13" s="9">
        <f t="shared" si="0"/>
        <v>5.091600000000001</v>
      </c>
    </row>
    <row r="14" spans="1:4" ht="55.5">
      <c r="A14" s="20" t="s">
        <v>22</v>
      </c>
      <c r="B14" s="18" t="s">
        <v>28</v>
      </c>
      <c r="C14" s="19">
        <v>276.98</v>
      </c>
      <c r="D14" s="9">
        <f t="shared" si="0"/>
        <v>11.0792</v>
      </c>
    </row>
    <row r="15" spans="1:4" ht="41.25">
      <c r="A15" s="20" t="s">
        <v>29</v>
      </c>
      <c r="B15" s="21" t="s">
        <v>30</v>
      </c>
      <c r="C15" s="19">
        <v>34.71</v>
      </c>
      <c r="D15" s="9">
        <f t="shared" si="0"/>
        <v>1.3884</v>
      </c>
    </row>
    <row r="16" spans="1:4" ht="41.25">
      <c r="A16" s="22" t="s">
        <v>31</v>
      </c>
      <c r="B16" s="21" t="s">
        <v>32</v>
      </c>
      <c r="C16" s="19">
        <v>1350</v>
      </c>
      <c r="D16" s="9">
        <f t="shared" si="0"/>
        <v>54</v>
      </c>
    </row>
    <row r="17" spans="1:4" ht="27.75">
      <c r="A17" s="22" t="s">
        <v>33</v>
      </c>
      <c r="B17" s="21" t="s">
        <v>34</v>
      </c>
      <c r="C17" s="19">
        <v>308.34</v>
      </c>
      <c r="D17" s="9">
        <f t="shared" si="0"/>
        <v>12.333599999999999</v>
      </c>
    </row>
    <row r="18" spans="1:4" ht="41.25">
      <c r="A18" s="20" t="s">
        <v>35</v>
      </c>
      <c r="B18" s="18" t="s">
        <v>36</v>
      </c>
      <c r="C18" s="19">
        <v>41.25</v>
      </c>
      <c r="D18" s="9">
        <f t="shared" si="0"/>
        <v>1.65</v>
      </c>
    </row>
    <row r="19" spans="1:4" ht="41.25">
      <c r="A19" s="20" t="s">
        <v>37</v>
      </c>
      <c r="B19" s="18" t="s">
        <v>9</v>
      </c>
      <c r="C19" s="19">
        <v>146.03</v>
      </c>
      <c r="D19" s="9">
        <f t="shared" si="0"/>
        <v>5.8412</v>
      </c>
    </row>
    <row r="20" spans="1:4" ht="41.25">
      <c r="A20" s="20" t="s">
        <v>38</v>
      </c>
      <c r="B20" s="18" t="s">
        <v>39</v>
      </c>
      <c r="C20" s="19">
        <v>760.52</v>
      </c>
      <c r="D20" s="9">
        <f t="shared" si="0"/>
        <v>30.4208</v>
      </c>
    </row>
    <row r="21" spans="1:4" ht="13.5">
      <c r="A21" s="2"/>
      <c r="B21" s="7" t="s">
        <v>6</v>
      </c>
      <c r="C21" s="10">
        <f>SUM(C22:C27)</f>
        <v>2206.5400000000004</v>
      </c>
      <c r="D21" s="14">
        <f>SUM(D22:D27)</f>
        <v>88.26160000000002</v>
      </c>
    </row>
    <row r="22" spans="1:7" ht="45" customHeight="1">
      <c r="A22" s="20" t="s">
        <v>40</v>
      </c>
      <c r="B22" s="18" t="s">
        <v>41</v>
      </c>
      <c r="C22" s="19">
        <v>455.12</v>
      </c>
      <c r="D22" s="9">
        <f t="shared" si="0"/>
        <v>18.2048</v>
      </c>
      <c r="E22" s="13"/>
      <c r="F22" s="13"/>
      <c r="G22" s="13"/>
    </row>
    <row r="23" spans="1:4" ht="27.75">
      <c r="A23" s="20" t="s">
        <v>42</v>
      </c>
      <c r="B23" s="18" t="s">
        <v>43</v>
      </c>
      <c r="C23" s="23">
        <v>759.49</v>
      </c>
      <c r="D23" s="9">
        <f t="shared" si="0"/>
        <v>30.3796</v>
      </c>
    </row>
    <row r="24" spans="1:4" ht="27" customHeight="1">
      <c r="A24" s="20" t="s">
        <v>44</v>
      </c>
      <c r="B24" s="18" t="s">
        <v>10</v>
      </c>
      <c r="C24" s="19">
        <v>291.9</v>
      </c>
      <c r="D24" s="9">
        <f t="shared" si="0"/>
        <v>11.675999999999998</v>
      </c>
    </row>
    <row r="25" spans="1:4" ht="41.25">
      <c r="A25" s="20" t="s">
        <v>45</v>
      </c>
      <c r="B25" s="18" t="s">
        <v>46</v>
      </c>
      <c r="C25" s="19">
        <v>29.17</v>
      </c>
      <c r="D25" s="9">
        <f t="shared" si="0"/>
        <v>1.1668</v>
      </c>
    </row>
    <row r="26" spans="1:4" ht="41.25">
      <c r="A26" s="20" t="s">
        <v>47</v>
      </c>
      <c r="B26" s="18" t="s">
        <v>48</v>
      </c>
      <c r="C26" s="19">
        <v>25</v>
      </c>
      <c r="D26" s="9">
        <f t="shared" si="0"/>
        <v>1</v>
      </c>
    </row>
    <row r="27" spans="1:4" ht="41.25">
      <c r="A27" s="24" t="s">
        <v>49</v>
      </c>
      <c r="B27" s="21" t="s">
        <v>50</v>
      </c>
      <c r="C27" s="19">
        <v>645.86</v>
      </c>
      <c r="D27" s="9">
        <f t="shared" si="0"/>
        <v>25.834400000000002</v>
      </c>
    </row>
    <row r="28" spans="1:4" ht="13.5">
      <c r="A28" s="2"/>
      <c r="B28" s="7" t="s">
        <v>7</v>
      </c>
      <c r="C28" s="10">
        <f>C21+C6</f>
        <v>6083.26</v>
      </c>
      <c r="D28" s="10">
        <f>D21+D6</f>
        <v>243.33040000000003</v>
      </c>
    </row>
    <row r="29" spans="1:5" ht="13.5">
      <c r="A29" s="4"/>
      <c r="B29" s="4"/>
      <c r="C29" s="16"/>
      <c r="D29" s="4"/>
      <c r="E29" s="13"/>
    </row>
    <row r="30" spans="1:4" ht="13.5">
      <c r="A30" s="4"/>
      <c r="B30" s="12" t="s">
        <v>11</v>
      </c>
      <c r="C30" s="17"/>
      <c r="D30" s="11" t="s">
        <v>51</v>
      </c>
    </row>
    <row r="31" spans="1:4" ht="13.5">
      <c r="A31" s="4"/>
      <c r="B31" s="4"/>
      <c r="C31" s="16"/>
      <c r="D31" s="4"/>
    </row>
    <row r="32" spans="1:4" ht="13.5">
      <c r="A32" s="4"/>
      <c r="B32" s="4"/>
      <c r="C32" s="16"/>
      <c r="D32" s="4"/>
    </row>
    <row r="33" spans="1:4" ht="13.5">
      <c r="A33" s="4"/>
      <c r="B33" s="4"/>
      <c r="C33" s="16"/>
      <c r="D33" s="4"/>
    </row>
    <row r="34" spans="1:4" ht="13.5">
      <c r="A34" s="4"/>
      <c r="B34" s="4"/>
      <c r="C34" s="16"/>
      <c r="D34" s="4"/>
    </row>
    <row r="35" spans="1:4" ht="13.5">
      <c r="A35" s="4"/>
      <c r="B35" s="4"/>
      <c r="C35" s="16"/>
      <c r="D35" s="4"/>
    </row>
    <row r="36" spans="1:4" ht="13.5">
      <c r="A36" s="4"/>
      <c r="B36" s="4"/>
      <c r="C36" s="16"/>
      <c r="D36" s="4"/>
    </row>
    <row r="37" spans="1:4" ht="13.5">
      <c r="A37" s="4"/>
      <c r="B37" s="4"/>
      <c r="C37" s="16"/>
      <c r="D37" s="4"/>
    </row>
  </sheetData>
  <sheetProtection/>
  <mergeCells count="4">
    <mergeCell ref="A1:D1"/>
    <mergeCell ref="A3:A5"/>
    <mergeCell ref="B3:B5"/>
    <mergeCell ref="C3:C5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user1</cp:lastModifiedBy>
  <cp:lastPrinted>2017-08-11T05:05:19Z</cp:lastPrinted>
  <dcterms:created xsi:type="dcterms:W3CDTF">1996-10-08T23:32:33Z</dcterms:created>
  <dcterms:modified xsi:type="dcterms:W3CDTF">2018-08-30T13:06:29Z</dcterms:modified>
  <cp:category/>
  <cp:version/>
  <cp:contentType/>
  <cp:contentStatus/>
</cp:coreProperties>
</file>